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TRANSPARENCIA\"/>
    </mc:Choice>
  </mc:AlternateContent>
  <xr:revisionPtr revIDLastSave="0" documentId="13_ncr:1_{D91809C9-AB49-44B2-98E6-30162345C791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<sst xmlns="http://schemas.openxmlformats.org/spreadsheetml/2006/main" count="85" uniqueCount="85">
  <si>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</si>
  <si>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</si>
  <si>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</si>
  <si>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</si>
  <si>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</si>
  <si>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</si>
  <si>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</si>
  <si>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</si>
  <si>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</si>
  <si>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</si>
  <si>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</si>
  <si>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</si>
  <si>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</si>
  <si>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</si>
  <si>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</si>
  <si>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</si>
  <si>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</si>
  <si>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</si>
  <si>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</si>
  <si>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</si>
  <si>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</si>
  <si>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</si>
  <si>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</si>
  <si>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</si>
  <si>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</si>
  <si>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</si>
  <si>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</si>
  <si>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</si>
  <si>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</si>
  <si>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</si>
  <si>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</si>
  <si>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</si>
  <si>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</si>
  <si>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</si>
  <si>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</si>
  <si>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</si>
  <si>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</si>
  <si>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</si>
  <si>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</si>
  <si>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</si>
  <si>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</si>
  <si>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</si>
  <si>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</si>
  <si>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</si>
  <si>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</si>
  <si>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</si>
  <si>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</si>
  <si>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</si>
  <si>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</si>
  <si>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</si>
  <si>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</si>
  <si>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</si>
  <si>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</si>
  <si>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</si>
  <si>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</si>
  <si>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</si>
  <si>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</si>
  <si>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</si>
  <si>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</si>
  <si>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</si>
  <si>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</si>
  <si>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</si>
  <si>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</si>
  <si>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</si>
  <si>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</si>
  <si>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</si>
  <si>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</si>
  <si>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</si>
  <si>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</si>
  <si>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</si>
  <si>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</si>
  <si>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</si>
  <si>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</si>
  <si>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</si>
  <si>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</si>
  <si>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</si>
  <si>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</si>
  <si>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</si>
  <si>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</si>
  <si>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</si>
  <si>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</si>
  <si>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</si>
  <si>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</si>
  <si>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</si>
  <si>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Salamanca, Guanajuato.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</si>
</sst>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51442103.43</v>
      </c>
      <c r="C5" s="8">
        <f>SUM(C6:C12)</f>
        <v>0</v>
      </c>
      <c r="D5" s="8">
        <f>B5+C5</f>
        <v>51442103.43</v>
      </c>
      <c r="E5" s="8">
        <f>SUM(E6:E12)</f>
        <v>21601345.440000001</v>
      </c>
      <c r="F5" s="8">
        <f>SUM(F6:F12)</f>
        <v>21601345.440000001</v>
      </c>
      <c r="G5" s="8">
        <f>D5-E5</f>
        <v>29840757.989999998</v>
      </c>
    </row>
    <row r="6" spans="1:8" x14ac:dyDescent="0.2">
      <c r="A6" s="14" t="s">
        <v>20</v>
      </c>
      <c r="B6" s="5">
        <v>32444293.739999998</v>
      </c>
      <c r="C6" s="5">
        <v>-30000</v>
      </c>
      <c r="D6" s="5">
        <f t="shared" ref="D6:D69" si="0">B6+C6</f>
        <v>32414293.739999998</v>
      </c>
      <c r="E6" s="5">
        <v>15524908.83</v>
      </c>
      <c r="F6" s="5">
        <v>15524908.83</v>
      </c>
      <c r="G6" s="5">
        <f t="shared" ref="G6:G69" si="1">D6-E6</f>
        <v>16889384.909999996</v>
      </c>
      <c r="H6" s="6">
        <v>1100</v>
      </c>
    </row>
    <row r="7" spans="1:8" x14ac:dyDescent="0.2">
      <c r="A7" s="14" t="s">
        <v>21</v>
      </c>
      <c r="B7" s="5">
        <v>0</v>
      </c>
      <c r="C7" s="5">
        <v>30000</v>
      </c>
      <c r="D7" s="5">
        <f t="shared" si="0"/>
        <v>30000</v>
      </c>
      <c r="E7" s="5">
        <v>0</v>
      </c>
      <c r="F7" s="5">
        <v>0</v>
      </c>
      <c r="G7" s="5">
        <f t="shared" si="1"/>
        <v>30000</v>
      </c>
      <c r="H7" s="6">
        <v>1200</v>
      </c>
    </row>
    <row r="8" spans="1:8" x14ac:dyDescent="0.2">
      <c r="A8" s="14" t="s">
        <v>22</v>
      </c>
      <c r="B8" s="5">
        <v>4919832.8</v>
      </c>
      <c r="C8" s="5">
        <v>0</v>
      </c>
      <c r="D8" s="5">
        <f t="shared" si="0"/>
        <v>4919832.8</v>
      </c>
      <c r="E8" s="5">
        <v>597640.66</v>
      </c>
      <c r="F8" s="5">
        <v>597640.66</v>
      </c>
      <c r="G8" s="5">
        <f t="shared" si="1"/>
        <v>4322192.1399999997</v>
      </c>
      <c r="H8" s="6">
        <v>1300</v>
      </c>
    </row>
    <row r="9" spans="1:8" x14ac:dyDescent="0.2">
      <c r="A9" s="14" t="s">
        <v>1</v>
      </c>
      <c r="B9" s="5">
        <v>8973686.8200000003</v>
      </c>
      <c r="C9" s="5">
        <v>0</v>
      </c>
      <c r="D9" s="5">
        <f t="shared" si="0"/>
        <v>8973686.8200000003</v>
      </c>
      <c r="E9" s="5">
        <v>3088034.86</v>
      </c>
      <c r="F9" s="5">
        <v>3088034.86</v>
      </c>
      <c r="G9" s="5">
        <f t="shared" si="1"/>
        <v>5885651.9600000009</v>
      </c>
      <c r="H9" s="6">
        <v>1400</v>
      </c>
    </row>
    <row r="10" spans="1:8" x14ac:dyDescent="0.2">
      <c r="A10" s="14" t="s">
        <v>23</v>
      </c>
      <c r="B10" s="5">
        <v>3482075.38</v>
      </c>
      <c r="C10" s="5">
        <v>0</v>
      </c>
      <c r="D10" s="5">
        <f t="shared" si="0"/>
        <v>3482075.38</v>
      </c>
      <c r="E10" s="5">
        <v>1619274.44</v>
      </c>
      <c r="F10" s="5">
        <v>1619274.44</v>
      </c>
      <c r="G10" s="5">
        <f t="shared" si="1"/>
        <v>1862800.94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1622214.69</v>
      </c>
      <c r="C12" s="5">
        <v>0</v>
      </c>
      <c r="D12" s="5">
        <f t="shared" si="0"/>
        <v>1622214.69</v>
      </c>
      <c r="E12" s="5">
        <v>771486.65</v>
      </c>
      <c r="F12" s="5">
        <v>771486.65</v>
      </c>
      <c r="G12" s="5">
        <f t="shared" si="1"/>
        <v>850728.03999999992</v>
      </c>
      <c r="H12" s="6">
        <v>1700</v>
      </c>
    </row>
    <row r="13" spans="1:8" x14ac:dyDescent="0.2">
      <c r="A13" s="12" t="s">
        <v>79</v>
      </c>
      <c r="B13" s="9">
        <f>SUM(B14:B22)</f>
        <v>6415643.8499999996</v>
      </c>
      <c r="C13" s="9">
        <f>SUM(C14:C22)</f>
        <v>-384476.04999999993</v>
      </c>
      <c r="D13" s="9">
        <f t="shared" si="0"/>
        <v>6031167.7999999998</v>
      </c>
      <c r="E13" s="9">
        <f>SUM(E14:E22)</f>
        <v>1816598.31</v>
      </c>
      <c r="F13" s="9">
        <f>SUM(F14:F22)</f>
        <v>1816598.31</v>
      </c>
      <c r="G13" s="9">
        <f t="shared" si="1"/>
        <v>4214569.49</v>
      </c>
      <c r="H13" s="13">
        <v>0</v>
      </c>
    </row>
    <row r="14" spans="1:8" x14ac:dyDescent="0.2">
      <c r="A14" s="14" t="s">
        <v>25</v>
      </c>
      <c r="B14" s="5">
        <v>1985100.44</v>
      </c>
      <c r="C14" s="5">
        <v>158913.65</v>
      </c>
      <c r="D14" s="5">
        <f t="shared" si="0"/>
        <v>2144014.09</v>
      </c>
      <c r="E14" s="5">
        <v>405510.87</v>
      </c>
      <c r="F14" s="5">
        <v>405510.87</v>
      </c>
      <c r="G14" s="5">
        <f t="shared" si="1"/>
        <v>1738503.2199999997</v>
      </c>
      <c r="H14" s="6">
        <v>2100</v>
      </c>
    </row>
    <row r="15" spans="1:8" x14ac:dyDescent="0.2">
      <c r="A15" s="14" t="s">
        <v>26</v>
      </c>
      <c r="B15" s="5">
        <v>837815.8</v>
      </c>
      <c r="C15" s="5">
        <v>0</v>
      </c>
      <c r="D15" s="5">
        <f t="shared" si="0"/>
        <v>837815.8</v>
      </c>
      <c r="E15" s="5">
        <v>397042.72</v>
      </c>
      <c r="F15" s="5">
        <v>397042.72</v>
      </c>
      <c r="G15" s="5">
        <f t="shared" si="1"/>
        <v>440773.08000000007</v>
      </c>
      <c r="H15" s="6">
        <v>2200</v>
      </c>
    </row>
    <row r="16" spans="1:8" x14ac:dyDescent="0.2">
      <c r="A16" s="14" t="s">
        <v>27</v>
      </c>
      <c r="B16" s="5">
        <v>1218300</v>
      </c>
      <c r="C16" s="5">
        <v>-544332.34</v>
      </c>
      <c r="D16" s="5">
        <f t="shared" si="0"/>
        <v>673967.66</v>
      </c>
      <c r="E16" s="5">
        <v>0</v>
      </c>
      <c r="F16" s="5">
        <v>0</v>
      </c>
      <c r="G16" s="5">
        <f t="shared" si="1"/>
        <v>673967.66</v>
      </c>
      <c r="H16" s="6">
        <v>2300</v>
      </c>
    </row>
    <row r="17" spans="1:8" x14ac:dyDescent="0.2">
      <c r="A17" s="14" t="s">
        <v>28</v>
      </c>
      <c r="B17" s="5">
        <v>588041.52</v>
      </c>
      <c r="C17" s="5">
        <v>12308.4</v>
      </c>
      <c r="D17" s="5">
        <f t="shared" si="0"/>
        <v>600349.92000000004</v>
      </c>
      <c r="E17" s="5">
        <v>146562.18</v>
      </c>
      <c r="F17" s="5">
        <v>146562.18</v>
      </c>
      <c r="G17" s="5">
        <f t="shared" si="1"/>
        <v>453787.74000000005</v>
      </c>
      <c r="H17" s="6">
        <v>2400</v>
      </c>
    </row>
    <row r="18" spans="1:8" x14ac:dyDescent="0.2">
      <c r="A18" s="14" t="s">
        <v>29</v>
      </c>
      <c r="B18" s="5">
        <v>340384</v>
      </c>
      <c r="C18" s="5">
        <v>0</v>
      </c>
      <c r="D18" s="5">
        <f t="shared" si="0"/>
        <v>340384</v>
      </c>
      <c r="E18" s="5">
        <v>195627.39</v>
      </c>
      <c r="F18" s="5">
        <v>195627.39</v>
      </c>
      <c r="G18" s="5">
        <f t="shared" si="1"/>
        <v>144756.60999999999</v>
      </c>
      <c r="H18" s="6">
        <v>2500</v>
      </c>
    </row>
    <row r="19" spans="1:8" x14ac:dyDescent="0.2">
      <c r="A19" s="14" t="s">
        <v>30</v>
      </c>
      <c r="B19" s="5">
        <v>883999.92</v>
      </c>
      <c r="C19" s="5">
        <v>0</v>
      </c>
      <c r="D19" s="5">
        <f t="shared" si="0"/>
        <v>883999.92</v>
      </c>
      <c r="E19" s="5">
        <v>534404.29</v>
      </c>
      <c r="F19" s="5">
        <v>534404.29</v>
      </c>
      <c r="G19" s="5">
        <f t="shared" si="1"/>
        <v>349595.63</v>
      </c>
      <c r="H19" s="6">
        <v>2600</v>
      </c>
    </row>
    <row r="20" spans="1:8" x14ac:dyDescent="0.2">
      <c r="A20" s="14" t="s">
        <v>31</v>
      </c>
      <c r="B20" s="5">
        <v>240699.17</v>
      </c>
      <c r="C20" s="5">
        <v>0</v>
      </c>
      <c r="D20" s="5">
        <f t="shared" si="0"/>
        <v>240699.17</v>
      </c>
      <c r="E20" s="5">
        <v>33830.699999999997</v>
      </c>
      <c r="F20" s="5">
        <v>33830.699999999997</v>
      </c>
      <c r="G20" s="5">
        <f t="shared" si="1"/>
        <v>206868.47000000003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321303</v>
      </c>
      <c r="C22" s="5">
        <v>-11365.76</v>
      </c>
      <c r="D22" s="5">
        <f t="shared" si="0"/>
        <v>309937.24</v>
      </c>
      <c r="E22" s="5">
        <v>103620.16</v>
      </c>
      <c r="F22" s="5">
        <v>103620.16</v>
      </c>
      <c r="G22" s="5">
        <f t="shared" si="1"/>
        <v>206317.08</v>
      </c>
      <c r="H22" s="6">
        <v>2900</v>
      </c>
    </row>
    <row r="23" spans="1:8" x14ac:dyDescent="0.2">
      <c r="A23" s="12" t="s">
        <v>17</v>
      </c>
      <c r="B23" s="9">
        <f>SUM(B24:B32)</f>
        <v>5702480.5599999996</v>
      </c>
      <c r="C23" s="9">
        <f>SUM(C24:C32)</f>
        <v>446005.31</v>
      </c>
      <c r="D23" s="9">
        <f t="shared" si="0"/>
        <v>6148485.8699999992</v>
      </c>
      <c r="E23" s="9">
        <f>SUM(E24:E32)</f>
        <v>1738669.72</v>
      </c>
      <c r="F23" s="9">
        <f>SUM(F24:F32)</f>
        <v>1738669.72</v>
      </c>
      <c r="G23" s="9">
        <f t="shared" si="1"/>
        <v>4409816.1499999994</v>
      </c>
      <c r="H23" s="13">
        <v>0</v>
      </c>
    </row>
    <row r="24" spans="1:8" x14ac:dyDescent="0.2">
      <c r="A24" s="14" t="s">
        <v>34</v>
      </c>
      <c r="B24" s="5">
        <v>713828</v>
      </c>
      <c r="C24" s="5">
        <v>0</v>
      </c>
      <c r="D24" s="5">
        <f t="shared" si="0"/>
        <v>713828</v>
      </c>
      <c r="E24" s="5">
        <v>297426.59999999998</v>
      </c>
      <c r="F24" s="5">
        <v>297426.59999999998</v>
      </c>
      <c r="G24" s="5">
        <f t="shared" si="1"/>
        <v>416401.4</v>
      </c>
      <c r="H24" s="6">
        <v>3100</v>
      </c>
    </row>
    <row r="25" spans="1:8" x14ac:dyDescent="0.2">
      <c r="A25" s="14" t="s">
        <v>35</v>
      </c>
      <c r="B25" s="5">
        <v>150167.59</v>
      </c>
      <c r="C25" s="5">
        <v>50450</v>
      </c>
      <c r="D25" s="5">
        <f t="shared" si="0"/>
        <v>200617.59</v>
      </c>
      <c r="E25" s="5">
        <v>51740.22</v>
      </c>
      <c r="F25" s="5">
        <v>51740.22</v>
      </c>
      <c r="G25" s="5">
        <f t="shared" si="1"/>
        <v>148877.37</v>
      </c>
      <c r="H25" s="6">
        <v>3200</v>
      </c>
    </row>
    <row r="26" spans="1:8" x14ac:dyDescent="0.2">
      <c r="A26" s="14" t="s">
        <v>36</v>
      </c>
      <c r="B26" s="5">
        <v>414885.92</v>
      </c>
      <c r="C26" s="5">
        <v>5043.4799999999996</v>
      </c>
      <c r="D26" s="5">
        <f t="shared" si="0"/>
        <v>419929.39999999997</v>
      </c>
      <c r="E26" s="5">
        <v>123257.97</v>
      </c>
      <c r="F26" s="5">
        <v>123257.97</v>
      </c>
      <c r="G26" s="5">
        <f t="shared" si="1"/>
        <v>296671.42999999993</v>
      </c>
      <c r="H26" s="6">
        <v>3300</v>
      </c>
    </row>
    <row r="27" spans="1:8" x14ac:dyDescent="0.2">
      <c r="A27" s="14" t="s">
        <v>37</v>
      </c>
      <c r="B27" s="5">
        <v>434736</v>
      </c>
      <c r="C27" s="5">
        <v>0</v>
      </c>
      <c r="D27" s="5">
        <f t="shared" si="0"/>
        <v>434736</v>
      </c>
      <c r="E27" s="5">
        <v>197626.22</v>
      </c>
      <c r="F27" s="5">
        <v>197626.22</v>
      </c>
      <c r="G27" s="5">
        <f t="shared" si="1"/>
        <v>237109.78</v>
      </c>
      <c r="H27" s="6">
        <v>3400</v>
      </c>
    </row>
    <row r="28" spans="1:8" x14ac:dyDescent="0.2">
      <c r="A28" s="14" t="s">
        <v>38</v>
      </c>
      <c r="B28" s="5">
        <v>1237756.92</v>
      </c>
      <c r="C28" s="5">
        <v>271000</v>
      </c>
      <c r="D28" s="5">
        <f t="shared" si="0"/>
        <v>1508756.92</v>
      </c>
      <c r="E28" s="5">
        <v>278498.65000000002</v>
      </c>
      <c r="F28" s="5">
        <v>278498.65000000002</v>
      </c>
      <c r="G28" s="5">
        <f t="shared" si="1"/>
        <v>1230258.27</v>
      </c>
      <c r="H28" s="6">
        <v>3500</v>
      </c>
    </row>
    <row r="29" spans="1:8" x14ac:dyDescent="0.2">
      <c r="A29" s="14" t="s">
        <v>39</v>
      </c>
      <c r="B29" s="5">
        <v>35360</v>
      </c>
      <c r="C29" s="5">
        <v>0</v>
      </c>
      <c r="D29" s="5">
        <f t="shared" si="0"/>
        <v>35360</v>
      </c>
      <c r="E29" s="5">
        <v>1076.9100000000001</v>
      </c>
      <c r="F29" s="5">
        <v>1076.9100000000001</v>
      </c>
      <c r="G29" s="5">
        <f t="shared" si="1"/>
        <v>34283.089999999997</v>
      </c>
      <c r="H29" s="6">
        <v>3600</v>
      </c>
    </row>
    <row r="30" spans="1:8" x14ac:dyDescent="0.2">
      <c r="A30" s="14" t="s">
        <v>40</v>
      </c>
      <c r="B30" s="5">
        <v>61040</v>
      </c>
      <c r="C30" s="5">
        <v>12000</v>
      </c>
      <c r="D30" s="5">
        <f t="shared" si="0"/>
        <v>73040</v>
      </c>
      <c r="E30" s="5">
        <v>7692.99</v>
      </c>
      <c r="F30" s="5">
        <v>7692.99</v>
      </c>
      <c r="G30" s="5">
        <f t="shared" si="1"/>
        <v>65347.01</v>
      </c>
      <c r="H30" s="6">
        <v>3700</v>
      </c>
    </row>
    <row r="31" spans="1:8" x14ac:dyDescent="0.2">
      <c r="A31" s="14" t="s">
        <v>41</v>
      </c>
      <c r="B31" s="5">
        <v>1296952</v>
      </c>
      <c r="C31" s="5">
        <v>0</v>
      </c>
      <c r="D31" s="5">
        <f t="shared" si="0"/>
        <v>1296952</v>
      </c>
      <c r="E31" s="5">
        <v>320276.63</v>
      </c>
      <c r="F31" s="5">
        <v>320276.63</v>
      </c>
      <c r="G31" s="5">
        <f t="shared" si="1"/>
        <v>976675.37</v>
      </c>
      <c r="H31" s="6">
        <v>3800</v>
      </c>
    </row>
    <row r="32" spans="1:8" x14ac:dyDescent="0.2">
      <c r="A32" s="14" t="s">
        <v>0</v>
      </c>
      <c r="B32" s="5">
        <v>1357754.13</v>
      </c>
      <c r="C32" s="5">
        <v>107511.83</v>
      </c>
      <c r="D32" s="5">
        <f t="shared" si="0"/>
        <v>1465265.96</v>
      </c>
      <c r="E32" s="5">
        <v>461073.53</v>
      </c>
      <c r="F32" s="5">
        <v>461073.53</v>
      </c>
      <c r="G32" s="5">
        <f t="shared" si="1"/>
        <v>1004192.4299999999</v>
      </c>
      <c r="H32" s="6">
        <v>3900</v>
      </c>
    </row>
    <row r="33" spans="1:8" x14ac:dyDescent="0.2">
      <c r="A33" s="12" t="s">
        <v>80</v>
      </c>
      <c r="B33" s="9">
        <f>SUM(B34:B42)</f>
        <v>4640698.3899999997</v>
      </c>
      <c r="C33" s="9">
        <f>SUM(C34:C42)</f>
        <v>505668.19</v>
      </c>
      <c r="D33" s="9">
        <f t="shared" si="0"/>
        <v>5146366.58</v>
      </c>
      <c r="E33" s="9">
        <f>SUM(E34:E42)</f>
        <v>1084131.51</v>
      </c>
      <c r="F33" s="9">
        <f>SUM(F34:F42)</f>
        <v>1084131.51</v>
      </c>
      <c r="G33" s="9">
        <f t="shared" si="1"/>
        <v>4062235.0700000003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4640698.3899999997</v>
      </c>
      <c r="C37" s="5">
        <v>505668.19</v>
      </c>
      <c r="D37" s="5">
        <f t="shared" si="0"/>
        <v>5146366.58</v>
      </c>
      <c r="E37" s="5">
        <v>1084131.51</v>
      </c>
      <c r="F37" s="5">
        <v>1084131.51</v>
      </c>
      <c r="G37" s="5">
        <f t="shared" si="1"/>
        <v>4062235.0700000003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857380</v>
      </c>
      <c r="C43" s="9">
        <f>SUM(C44:C52)</f>
        <v>4238828.8699999992</v>
      </c>
      <c r="D43" s="9">
        <f t="shared" si="0"/>
        <v>5096208.8699999992</v>
      </c>
      <c r="E43" s="9">
        <f>SUM(E44:E52)</f>
        <v>197686.31</v>
      </c>
      <c r="F43" s="9">
        <f>SUM(F44:F52)</f>
        <v>197686.31</v>
      </c>
      <c r="G43" s="9">
        <f t="shared" si="1"/>
        <v>4898522.5599999996</v>
      </c>
      <c r="H43" s="13">
        <v>0</v>
      </c>
    </row>
    <row r="44" spans="1:8" x14ac:dyDescent="0.2">
      <c r="A44" s="4" t="s">
        <v>49</v>
      </c>
      <c r="B44" s="5">
        <v>572788</v>
      </c>
      <c r="C44" s="5">
        <v>235634.11</v>
      </c>
      <c r="D44" s="5">
        <f t="shared" si="0"/>
        <v>808422.11</v>
      </c>
      <c r="E44" s="5">
        <v>65282.35</v>
      </c>
      <c r="F44" s="5">
        <v>65282.35</v>
      </c>
      <c r="G44" s="5">
        <f t="shared" si="1"/>
        <v>743139.76</v>
      </c>
      <c r="H44" s="6">
        <v>5100</v>
      </c>
    </row>
    <row r="45" spans="1:8" x14ac:dyDescent="0.2">
      <c r="A45" s="14" t="s">
        <v>50</v>
      </c>
      <c r="B45" s="5">
        <v>74605</v>
      </c>
      <c r="C45" s="5">
        <v>31094.959999999999</v>
      </c>
      <c r="D45" s="5">
        <f t="shared" si="0"/>
        <v>105699.95999999999</v>
      </c>
      <c r="E45" s="5">
        <v>23960.959999999999</v>
      </c>
      <c r="F45" s="5">
        <v>23960.959999999999</v>
      </c>
      <c r="G45" s="5">
        <f t="shared" si="1"/>
        <v>81739</v>
      </c>
      <c r="H45" s="6">
        <v>5200</v>
      </c>
    </row>
    <row r="46" spans="1:8" x14ac:dyDescent="0.2">
      <c r="A46" s="14" t="s">
        <v>51</v>
      </c>
      <c r="B46" s="5">
        <v>83000</v>
      </c>
      <c r="C46" s="5">
        <v>2698482.69</v>
      </c>
      <c r="D46" s="5">
        <f t="shared" si="0"/>
        <v>2781482.69</v>
      </c>
      <c r="E46" s="5">
        <v>61550</v>
      </c>
      <c r="F46" s="5">
        <v>61550</v>
      </c>
      <c r="G46" s="5">
        <f t="shared" si="1"/>
        <v>2719932.69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1232640.02</v>
      </c>
      <c r="D47" s="5">
        <f t="shared" si="0"/>
        <v>1232640.02</v>
      </c>
      <c r="E47" s="5">
        <v>0</v>
      </c>
      <c r="F47" s="5">
        <v>0</v>
      </c>
      <c r="G47" s="5">
        <f t="shared" si="1"/>
        <v>1232640.02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126987</v>
      </c>
      <c r="C49" s="5">
        <v>40977.089999999997</v>
      </c>
      <c r="D49" s="5">
        <f t="shared" si="0"/>
        <v>167964.09</v>
      </c>
      <c r="E49" s="5">
        <v>46893</v>
      </c>
      <c r="F49" s="5">
        <v>46893</v>
      </c>
      <c r="G49" s="5">
        <f t="shared" si="1"/>
        <v>121071.09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4879242.97</v>
      </c>
      <c r="D53" s="9">
        <f t="shared" si="0"/>
        <v>4879242.97</v>
      </c>
      <c r="E53" s="9">
        <f>SUM(E54:E56)</f>
        <v>806080.86</v>
      </c>
      <c r="F53" s="9">
        <f>SUM(F54:F56)</f>
        <v>806080.86</v>
      </c>
      <c r="G53" s="9">
        <f t="shared" si="1"/>
        <v>4073162.11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4879242.97</v>
      </c>
      <c r="D55" s="5">
        <f t="shared" si="0"/>
        <v>4879242.97</v>
      </c>
      <c r="E55" s="5">
        <v>806080.86</v>
      </c>
      <c r="F55" s="5">
        <v>806080.86</v>
      </c>
      <c r="G55" s="5">
        <f t="shared" si="1"/>
        <v>4073162.11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69058306.230000004</v>
      </c>
      <c r="C77" s="11">
        <f t="shared" si="4"/>
        <v>9685269.2899999991</v>
      </c>
      <c r="D77" s="11">
        <f t="shared" si="4"/>
        <v>78743575.519999996</v>
      </c>
      <c r="E77" s="11">
        <f t="shared" si="4"/>
        <v>27244512.149999999</v>
      </c>
      <c r="F77" s="11">
        <f t="shared" si="4"/>
        <v>27244512.149999999</v>
      </c>
      <c r="G77" s="11">
        <f t="shared" si="4"/>
        <v>51499063.369999997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2018-07-14T22:21:14Z</cp:lastPrinted>
  <dcterms:created xsi:type="dcterms:W3CDTF">2014-02-10T03:37:14Z</dcterms:created>
  <dcterms:modified xsi:type="dcterms:W3CDTF">2024-07-29T14:57:28Z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